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Jobs\"/>
    </mc:Choice>
  </mc:AlternateContent>
  <xr:revisionPtr revIDLastSave="0" documentId="8_{6C52973F-2D81-4201-B9C1-1FD143FE65C3}" xr6:coauthVersionLast="47" xr6:coauthVersionMax="47" xr10:uidLastSave="{00000000-0000-0000-0000-000000000000}"/>
  <bookViews>
    <workbookView xWindow="10220" yWindow="260" windowWidth="8430" windowHeight="8910" xr2:uid="{500E2DDC-B2C9-4712-8434-68A2A156923B}"/>
  </bookViews>
  <sheets>
    <sheet name="5-11" sheetId="1" r:id="rId1"/>
    <sheet name="5-14" sheetId="2" r:id="rId2"/>
    <sheet name="5-15" sheetId="3" r:id="rId3"/>
    <sheet name="5-17" sheetId="4" r:id="rId4"/>
    <sheet name="5-18" sheetId="5" r:id="rId5"/>
    <sheet name="5-32" sheetId="6" r:id="rId6"/>
    <sheet name="5-35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" i="5" l="1"/>
  <c r="C1" i="7"/>
  <c r="F2" i="6"/>
  <c r="F1" i="6"/>
  <c r="D1" i="4"/>
  <c r="C1" i="3"/>
  <c r="D2" i="2"/>
  <c r="D1" i="2"/>
  <c r="D8" i="1"/>
  <c r="D7" i="1"/>
  <c r="D5" i="1"/>
  <c r="D4" i="1"/>
</calcChain>
</file>

<file path=xl/sharedStrings.xml><?xml version="1.0" encoding="utf-8"?>
<sst xmlns="http://schemas.openxmlformats.org/spreadsheetml/2006/main" count="29" uniqueCount="28">
  <si>
    <t xml:space="preserve">Principle Amount (P) = </t>
  </si>
  <si>
    <t xml:space="preserve">Interest Rate (i) = </t>
  </si>
  <si>
    <t xml:space="preserve">Years (n) = </t>
  </si>
  <si>
    <t>10 years</t>
  </si>
  <si>
    <t>Interest amount = p*r*n/100</t>
  </si>
  <si>
    <t>=1000*2*10/100</t>
  </si>
  <si>
    <t>Total amount =</t>
  </si>
  <si>
    <t>=1000+200</t>
  </si>
  <si>
    <t xml:space="preserve">New Interest Rate = </t>
  </si>
  <si>
    <t xml:space="preserve">Total interest rate = </t>
  </si>
  <si>
    <t>=1000*3*10/100</t>
  </si>
  <si>
    <t>=1000+300</t>
  </si>
  <si>
    <t xml:space="preserve">At 3% annual compounding = </t>
  </si>
  <si>
    <t>=FV(3%,5,0,-20000)</t>
  </si>
  <si>
    <t xml:space="preserve">At 3% monthly compounding = </t>
  </si>
  <si>
    <t>=FV(3%/12,5*12,0,-20000)</t>
  </si>
  <si>
    <t xml:space="preserve">present value = </t>
  </si>
  <si>
    <t>=PV(5%,8,0,-5000)</t>
  </si>
  <si>
    <t xml:space="preserve">Amount put at each period = </t>
  </si>
  <si>
    <t>=PMT(5%,8,0,-75000)</t>
  </si>
  <si>
    <t xml:space="preserve">Future value = </t>
  </si>
  <si>
    <t>=FV(6%,7,0,-5000)</t>
  </si>
  <si>
    <t xml:space="preserve">Model A Annualised cost = </t>
  </si>
  <si>
    <t>=-PMT(6%,20,80000+PV(6%,20,-4100))</t>
  </si>
  <si>
    <t xml:space="preserve">Model B Annualised cost = </t>
  </si>
  <si>
    <t>=-PMT(6%,30,100000+PV(6%,30,-3600))</t>
  </si>
  <si>
    <t xml:space="preserve">Present value = </t>
  </si>
  <si>
    <t>=PV(6%,20,-40000,0)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</si>
</sst>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6" fontId="0" fillId="0" borderId="0" xfId="0" applyNumberFormat="1"/>
    <xf numFmtId="9" fontId="0" fillId="0" borderId="0" xfId="0" applyNumberFormat="1"/>
    <xf numFmtId="0" fontId="0" fillId="0" borderId="0" xfId="0" quotePrefix="1"/>
    <xf numFmtId="8" fontId="0" fillId="0" borderId="0" xfId="0" applyNumberFormat="1"/>
    <xf numFmtId="8" fontId="0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80F82-B691-4118-906B-0E5B68F83120}">
  <dimension ref="A1:E10"/>
  <sheetViews>
    <sheetView tabSelected="1" workbookViewId="0">
      <selection activeCell="A10" sqref="A10"/>
    </sheetView>
  </sheetViews>
  <sheetFormatPr defaultRowHeight="14.5" x14ac:dyDescent="0.35"/>
  <cols>
    <col min="1" max="1" width="10.08984375" bestFit="1" customWidth="1"/>
  </cols>
  <sheetData>
    <row r="1" spans="1:5" x14ac:dyDescent="0.35">
      <c r="A1" t="s">
        <v>0</v>
      </c>
      <c r="D1" s="1">
        <v>1000</v>
      </c>
    </row>
    <row r="2" spans="1:5" x14ac:dyDescent="0.35">
      <c r="A2" t="s">
        <v>1</v>
      </c>
      <c r="D2" s="2">
        <v>0.02</v>
      </c>
    </row>
    <row r="3" spans="1:5" x14ac:dyDescent="0.35">
      <c r="A3" t="s">
        <v>2</v>
      </c>
      <c r="D3" t="s">
        <v>3</v>
      </c>
    </row>
    <row r="4" spans="1:5" x14ac:dyDescent="0.35">
      <c r="A4" t="s">
        <v>4</v>
      </c>
      <c r="D4">
        <f>1000*2*10/100</f>
        <v>200</v>
      </c>
      <c r="E4" s="3" t="s">
        <v>5</v>
      </c>
    </row>
    <row r="5" spans="1:5" x14ac:dyDescent="0.35">
      <c r="A5" t="s">
        <v>6</v>
      </c>
      <c r="D5">
        <f>1000+200</f>
        <v>1200</v>
      </c>
      <c r="E5" s="3" t="s">
        <v>7</v>
      </c>
    </row>
    <row r="6" spans="1:5" x14ac:dyDescent="0.35">
      <c r="A6" t="s">
        <v>8</v>
      </c>
      <c r="D6" s="2">
        <v>0.03</v>
      </c>
    </row>
    <row r="7" spans="1:5" x14ac:dyDescent="0.35">
      <c r="A7" t="s">
        <v>9</v>
      </c>
      <c r="D7">
        <f>1000*3*10/100</f>
        <v>300</v>
      </c>
      <c r="E7" s="3" t="s">
        <v>10</v>
      </c>
    </row>
    <row r="8" spans="1:5" x14ac:dyDescent="0.35">
      <c r="A8" t="s">
        <v>6</v>
      </c>
      <c r="D8">
        <f>1000+300</f>
        <v>1300</v>
      </c>
      <c r="E8" s="3" t="s">
        <v>11</v>
      </c>
    </row>
    <row r="10" spans="1:5" x14ac:dyDescent="0.35">
      <c r="A10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2403F-F5C9-494A-9F39-AC5943179372}">
  <dimension ref="A1:E2"/>
  <sheetViews>
    <sheetView workbookViewId="0">
      <selection activeCell="E3" sqref="E3"/>
    </sheetView>
  </sheetViews>
  <sheetFormatPr defaultRowHeight="14.5" x14ac:dyDescent="0.35"/>
  <cols>
    <col min="1" max="1" width="11.08984375" bestFit="1" customWidth="1"/>
    <col min="4" max="4" width="10.453125" bestFit="1" customWidth="1"/>
  </cols>
  <sheetData>
    <row r="1" spans="1:5" x14ac:dyDescent="0.35">
      <c r="A1" s="4" t="s">
        <v>12</v>
      </c>
      <c r="D1" s="4">
        <f>FV(3%,5,0,-20000)</f>
        <v>23185.481485999997</v>
      </c>
      <c r="E1" s="3" t="s">
        <v>13</v>
      </c>
    </row>
    <row r="2" spans="1:5" x14ac:dyDescent="0.35">
      <c r="A2" t="s">
        <v>14</v>
      </c>
      <c r="D2" s="4">
        <f>FV(3%/12,5*12,0,-20000)</f>
        <v>23232.335631105419</v>
      </c>
      <c r="E2" s="3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869EC-B293-4483-B0E5-0B1A128F8DAB}">
  <dimension ref="A1:D1"/>
  <sheetViews>
    <sheetView workbookViewId="0">
      <selection activeCell="D2" sqref="D2"/>
    </sheetView>
  </sheetViews>
  <sheetFormatPr defaultRowHeight="14.5" x14ac:dyDescent="0.35"/>
  <cols>
    <col min="1" max="1" width="10.08984375" bestFit="1" customWidth="1"/>
    <col min="3" max="3" width="10.08984375" bestFit="1" customWidth="1"/>
  </cols>
  <sheetData>
    <row r="1" spans="1:4" x14ac:dyDescent="0.35">
      <c r="A1" s="4" t="s">
        <v>16</v>
      </c>
      <c r="C1" s="4">
        <f>PV(5%,8,0,-5000)</f>
        <v>3384.1968101434359</v>
      </c>
      <c r="D1" s="3" t="s">
        <v>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0102B-B99D-4367-98B0-1B4268E1C6C4}">
  <dimension ref="A1:E1"/>
  <sheetViews>
    <sheetView workbookViewId="0">
      <selection activeCell="E2" sqref="E2"/>
    </sheetView>
  </sheetViews>
  <sheetFormatPr defaultRowHeight="14.5" x14ac:dyDescent="0.35"/>
  <cols>
    <col min="4" max="4" width="10.08984375" bestFit="1" customWidth="1"/>
  </cols>
  <sheetData>
    <row r="1" spans="1:5" x14ac:dyDescent="0.35">
      <c r="A1" t="s">
        <v>18</v>
      </c>
      <c r="D1" s="4">
        <f>PMT(5%,8,0,-75000)</f>
        <v>7854.1360220760853</v>
      </c>
      <c r="E1" s="3" t="s">
        <v>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2D239-D3DD-4CDB-B226-CB4AFE75A18C}">
  <dimension ref="A1:D1"/>
  <sheetViews>
    <sheetView workbookViewId="0">
      <selection activeCell="C2" sqref="C2"/>
    </sheetView>
  </sheetViews>
  <sheetFormatPr defaultRowHeight="14.5" x14ac:dyDescent="0.35"/>
  <cols>
    <col min="3" max="3" width="9.453125" bestFit="1" customWidth="1"/>
  </cols>
  <sheetData>
    <row r="1" spans="1:4" x14ac:dyDescent="0.35">
      <c r="A1" t="s">
        <v>20</v>
      </c>
      <c r="C1" s="4">
        <f>FV(6%,7,0,-5000)</f>
        <v>7518.1512949568041</v>
      </c>
      <c r="D1" s="3" t="s">
        <v>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78C13-99B1-4192-90C8-F4491EC56CFE}">
  <dimension ref="C1:G2"/>
  <sheetViews>
    <sheetView topLeftCell="C1" workbookViewId="0">
      <selection activeCell="G3" sqref="G3"/>
    </sheetView>
  </sheetViews>
  <sheetFormatPr defaultRowHeight="14.5" x14ac:dyDescent="0.35"/>
  <cols>
    <col min="6" max="6" width="11.08984375" bestFit="1" customWidth="1"/>
  </cols>
  <sheetData>
    <row r="1" spans="3:7" x14ac:dyDescent="0.35">
      <c r="C1" t="s">
        <v>22</v>
      </c>
      <c r="F1" s="4">
        <f>-PMT(6%,20,80000+PV(6%,20,-4100))</f>
        <v>11074.764558148117</v>
      </c>
      <c r="G1" s="3" t="s">
        <v>23</v>
      </c>
    </row>
    <row r="2" spans="3:7" x14ac:dyDescent="0.35">
      <c r="C2" t="s">
        <v>24</v>
      </c>
      <c r="F2" s="5">
        <f>-PMT(6%,30,100000+PV(6%,30,-3600))</f>
        <v>10864.891149004723</v>
      </c>
      <c r="G2" s="3" t="s">
        <v>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92D38-58D7-4310-A3C4-EC05813EC3F7}">
  <dimension ref="A1:D1"/>
  <sheetViews>
    <sheetView workbookViewId="0">
      <selection activeCell="C12" sqref="C12"/>
    </sheetView>
  </sheetViews>
  <sheetFormatPr defaultRowHeight="14.5" x14ac:dyDescent="0.35"/>
  <cols>
    <col min="3" max="3" width="11.453125" bestFit="1" customWidth="1"/>
  </cols>
  <sheetData>
    <row r="1" spans="1:4" x14ac:dyDescent="0.35">
      <c r="A1" t="s">
        <v>26</v>
      </c>
      <c r="C1" s="4">
        <f>PV(6%,20,-40000,0)</f>
        <v>458796.84874261048</v>
      </c>
      <c r="D1" s="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5-11</vt:lpstr>
      <vt:lpstr>5-14</vt:lpstr>
      <vt:lpstr>5-15</vt:lpstr>
      <vt:lpstr>5-17</vt:lpstr>
      <vt:lpstr>5-18</vt:lpstr>
      <vt:lpstr>5-32</vt:lpstr>
      <vt:lpstr>5-35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2021-10-04T18:22:08Z</dcterms:created>
  <dcterms:modified xsi:type="dcterms:W3CDTF">2021-10-04T19:21:59Z</dcterms:modified>
</cp:coreProperties>
</file>